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80" windowHeight="5055" tabRatio="702" activeTab="0"/>
  </bookViews>
  <sheets>
    <sheet name="参加要領" sheetId="1" r:id="rId1"/>
  </sheets>
  <definedNames>
    <definedName name="_xlnm.Print_Area" localSheetId="0">'参加要領'!$A$1:$AI$65</definedName>
  </definedNames>
  <calcPr fullCalcOnLoad="1"/>
</workbook>
</file>

<file path=xl/sharedStrings.xml><?xml version="1.0" encoding="utf-8"?>
<sst xmlns="http://schemas.openxmlformats.org/spreadsheetml/2006/main" count="159" uniqueCount="75">
  <si>
    <t>実施要綱・実施要領を確認の上、下記の手続きで申し込むこと。</t>
  </si>
  <si>
    <t>○　提出期限</t>
  </si>
  <si>
    <t>提出(納入)物</t>
  </si>
  <si>
    <t>市町福祉窓口期限</t>
  </si>
  <si>
    <t>大会事務局期限</t>
  </si>
  <si>
    <t>備考・留意事項</t>
  </si>
  <si>
    <t>申込書(様式１号)</t>
  </si>
  <si>
    <t>報告書(様式２号)</t>
  </si>
  <si>
    <t>○　参加申込方法(手順)</t>
  </si>
  <si>
    <t>申込書(様式１号)の流れ</t>
  </si>
  <si>
    <t>報告書(様式2号)の流れ</t>
  </si>
  <si>
    <t>大会事務局(スポーツ協会)</t>
  </si>
  <si>
    <t>各市役所・町役場福祉担当窓口</t>
  </si>
  <si>
    <t>スポーツ協会各評議員</t>
  </si>
  <si>
    <t>各参加希望者</t>
  </si>
  <si>
    <t>提出期限</t>
  </si>
  <si>
    <t>市町名</t>
  </si>
  <si>
    <t>参加チーム</t>
  </si>
  <si>
    <t>特別加算</t>
  </si>
  <si>
    <t>数の上限　</t>
  </si>
  <si>
    <t>成績</t>
  </si>
  <si>
    <t>会員</t>
  </si>
  <si>
    <t>会員数</t>
  </si>
  <si>
    <t>大津市</t>
  </si>
  <si>
    <t>チーム</t>
  </si>
  <si>
    <t>栗東市</t>
  </si>
  <si>
    <t>竜王町</t>
  </si>
  <si>
    <t>彦根市</t>
  </si>
  <si>
    <t>甲賀市</t>
  </si>
  <si>
    <t>愛荘町</t>
  </si>
  <si>
    <t>長浜市</t>
  </si>
  <si>
    <t>野洲市</t>
  </si>
  <si>
    <t>豊郷町</t>
  </si>
  <si>
    <t>近江八幡市</t>
  </si>
  <si>
    <t>湖南市</t>
  </si>
  <si>
    <t>甲良町</t>
  </si>
  <si>
    <t>東近江市</t>
  </si>
  <si>
    <t>高島市</t>
  </si>
  <si>
    <t>多賀町</t>
  </si>
  <si>
    <t>草津市</t>
  </si>
  <si>
    <t>米原市</t>
  </si>
  <si>
    <t>他府県</t>
  </si>
  <si>
    <t>守山市</t>
  </si>
  <si>
    <t>日野町</t>
  </si>
  <si>
    <t>合計</t>
  </si>
  <si>
    <t>　参加チーム数の考え方</t>
  </si>
  <si>
    <t>◎</t>
  </si>
  <si>
    <t>基本定数</t>
  </si>
  <si>
    <t>各市町＝</t>
  </si>
  <si>
    <t>※</t>
  </si>
  <si>
    <t>但し前年度会員がない市町は基本定数を設けない。</t>
  </si>
  <si>
    <t>①</t>
  </si>
  <si>
    <t>前回大会優勝市町</t>
  </si>
  <si>
    <t>+</t>
  </si>
  <si>
    <t>②</t>
  </si>
  <si>
    <t>前年度末の会員数により　</t>
  </si>
  <si>
    <t>～</t>
  </si>
  <si>
    <t>名以上</t>
  </si>
  <si>
    <t>③</t>
  </si>
  <si>
    <t>選手全員知的障害者のチームがある市町</t>
  </si>
  <si>
    <t>スポーツ協会各指導員・協力員</t>
  </si>
  <si>
    <t>(月)</t>
  </si>
  <si>
    <t>(金)</t>
  </si>
  <si>
    <t>参　加　要　領</t>
  </si>
  <si>
    <t>滋賀県障害者スポーツ協会 第14回会員交流グラウンド・ゴルフ選手権大会</t>
  </si>
  <si>
    <t>H29年</t>
  </si>
  <si>
    <t>チーム参加については予選等によりチーム数を市町別の上限内に調整すること。</t>
  </si>
  <si>
    <t>※チーム参加については</t>
  </si>
  <si>
    <t>上限内に調整のこと。</t>
  </si>
  <si>
    <t>人</t>
  </si>
  <si>
    <t>※　申し込み多数の場合は主催者による抽選とします。</t>
  </si>
  <si>
    <t>※　チーム参加と個人参加の両方に申し込むことは出来ません。</t>
  </si>
  <si>
    <t>　◎　チーム参加上限(市町別・今年度)</t>
  </si>
  <si>
    <t>　◎　個人参加上限(今年度）</t>
  </si>
  <si>
    <t>障害の無い会員の個人参加のみ直接申し込み可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</si>
</sst>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/d;@"/>
  </numFmts>
  <fonts count="39">
    <font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6"/>
      <color indexed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color indexed="9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medium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6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64">
      <alignment vertical="center"/>
      <protection/>
    </xf>
    <xf numFmtId="0" fontId="5" fillId="0" borderId="0" xfId="64" applyFo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64" applyFont="1" applyAlignment="1">
      <alignment vertical="center"/>
      <protection/>
    </xf>
    <xf numFmtId="0" fontId="0" fillId="0" borderId="0" xfId="64" applyAlignment="1">
      <alignment vertical="center" shrinkToFit="1"/>
      <protection/>
    </xf>
    <xf numFmtId="0" fontId="8" fillId="0" borderId="0" xfId="64" applyFont="1" applyAlignment="1">
      <alignment vertical="center"/>
      <protection/>
    </xf>
    <xf numFmtId="0" fontId="0" fillId="0" borderId="0" xfId="64" applyBorder="1" applyAlignment="1">
      <alignment vertical="center" shrinkToFit="1"/>
      <protection/>
    </xf>
    <xf numFmtId="0" fontId="0" fillId="0" borderId="0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64" applyFont="1">
      <alignment vertical="center"/>
      <protection/>
    </xf>
    <xf numFmtId="0" fontId="11" fillId="0" borderId="14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64" applyFont="1" applyBorder="1" applyAlignment="1">
      <alignment vertical="center" shrinkToFit="1"/>
      <protection/>
    </xf>
    <xf numFmtId="0" fontId="13" fillId="0" borderId="0" xfId="64" applyFont="1" applyAlignment="1">
      <alignment vertical="center" shrinkToFit="1"/>
      <protection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64" applyFont="1">
      <alignment vertical="center"/>
      <protection/>
    </xf>
    <xf numFmtId="0" fontId="20" fillId="0" borderId="0" xfId="64" applyFont="1">
      <alignment vertical="center"/>
      <protection/>
    </xf>
    <xf numFmtId="0" fontId="0" fillId="0" borderId="1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178" fontId="0" fillId="0" borderId="0" xfId="64" applyNumberFormat="1" applyFill="1" applyBorder="1" applyAlignment="1">
      <alignment vertical="center" shrinkToFit="1"/>
      <protection/>
    </xf>
    <xf numFmtId="0" fontId="6" fillId="0" borderId="0" xfId="64" applyFont="1" applyBorder="1" applyAlignment="1">
      <alignment shrinkToFit="1"/>
      <protection/>
    </xf>
    <xf numFmtId="0" fontId="6" fillId="0" borderId="0" xfId="64" applyFont="1" applyBorder="1" applyAlignment="1">
      <alignment vertical="top" shrinkToFit="1"/>
      <protection/>
    </xf>
    <xf numFmtId="0" fontId="3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2" xfId="64" applyBorder="1" applyAlignment="1">
      <alignment horizontal="center" vertical="center" shrinkToFit="1"/>
      <protection/>
    </xf>
    <xf numFmtId="0" fontId="0" fillId="0" borderId="23" xfId="64" applyBorder="1" applyAlignment="1">
      <alignment horizontal="center" vertical="center" shrinkToFit="1"/>
      <protection/>
    </xf>
    <xf numFmtId="0" fontId="0" fillId="0" borderId="24" xfId="64" applyBorder="1" applyAlignment="1">
      <alignment horizontal="center" vertical="center" shrinkToFit="1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right" vertical="center" shrinkToFit="1"/>
      <protection/>
    </xf>
    <xf numFmtId="178" fontId="13" fillId="0" borderId="0" xfId="64" applyNumberFormat="1" applyFont="1" applyFill="1" applyBorder="1" applyAlignment="1">
      <alignment horizontal="left" vertical="center" shrinkToFit="1"/>
      <protection/>
    </xf>
    <xf numFmtId="0" fontId="6" fillId="0" borderId="0" xfId="64" applyFont="1" applyAlignment="1">
      <alignment horizontal="left" vertical="center" wrapText="1"/>
      <protection/>
    </xf>
    <xf numFmtId="0" fontId="6" fillId="0" borderId="0" xfId="64" applyFont="1" applyBorder="1" applyAlignment="1">
      <alignment horizontal="left" shrinkToFit="1"/>
      <protection/>
    </xf>
    <xf numFmtId="0" fontId="6" fillId="0" borderId="0" xfId="64" applyFont="1" applyBorder="1" applyAlignment="1">
      <alignment horizontal="left" vertical="top" shrinkToFit="1"/>
      <protection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right" vertical="center" shrinkToFit="1"/>
    </xf>
    <xf numFmtId="0" fontId="1" fillId="0" borderId="16" xfId="0" applyNumberFormat="1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0" fillId="0" borderId="33" xfId="0" applyNumberFormat="1" applyFont="1" applyFill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56" fontId="16" fillId="0" borderId="35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2" xfId="64" applyFont="1" applyFill="1" applyBorder="1" applyAlignment="1">
      <alignment horizontal="center" vertical="center" shrinkToFit="1"/>
      <protection/>
    </xf>
    <xf numFmtId="0" fontId="0" fillId="0" borderId="23" xfId="64" applyFont="1" applyFill="1" applyBorder="1" applyAlignment="1">
      <alignment horizontal="center" vertical="center" shrinkToFit="1"/>
      <protection/>
    </xf>
    <xf numFmtId="0" fontId="0" fillId="0" borderId="24" xfId="64" applyFont="1" applyFill="1" applyBorder="1" applyAlignment="1">
      <alignment horizontal="center" vertical="center" shrinkToFit="1"/>
      <protection/>
    </xf>
    <xf numFmtId="0" fontId="0" fillId="0" borderId="22" xfId="64" applyFont="1" applyBorder="1" applyAlignment="1">
      <alignment horizontal="center" vertical="center" shrinkToFit="1"/>
      <protection/>
    </xf>
    <xf numFmtId="0" fontId="0" fillId="0" borderId="23" xfId="64" applyFont="1" applyBorder="1" applyAlignment="1">
      <alignment horizontal="center" vertical="center" shrinkToFit="1"/>
      <protection/>
    </xf>
    <xf numFmtId="0" fontId="0" fillId="0" borderId="24" xfId="64" applyFont="1" applyBorder="1" applyAlignment="1">
      <alignment horizontal="center" vertical="center" shrinkToFi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56" fontId="16" fillId="0" borderId="39" xfId="0" applyNumberFormat="1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64" applyFont="1" applyFill="1" applyBorder="1" applyAlignment="1">
      <alignment horizontal="right" vertical="center" shrinkToFit="1"/>
      <protection/>
    </xf>
    <xf numFmtId="178" fontId="0" fillId="0" borderId="0" xfId="64" applyNumberFormat="1" applyFill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H19　GG　綱領　参加要領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13</xdr:row>
      <xdr:rowOff>95250</xdr:rowOff>
    </xdr:from>
    <xdr:to>
      <xdr:col>10</xdr:col>
      <xdr:colOff>123825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1752600" y="2828925"/>
          <a:ext cx="276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13</xdr:row>
      <xdr:rowOff>85725</xdr:rowOff>
    </xdr:from>
    <xdr:to>
      <xdr:col>21</xdr:col>
      <xdr:colOff>76200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771900" y="2819400"/>
          <a:ext cx="3048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10</xdr:col>
      <xdr:colOff>19050</xdr:colOff>
      <xdr:row>18</xdr:row>
      <xdr:rowOff>9525</xdr:rowOff>
    </xdr:to>
    <xdr:sp>
      <xdr:nvSpPr>
        <xdr:cNvPr id="3" name="Line 4"/>
        <xdr:cNvSpPr>
          <a:spLocks/>
        </xdr:cNvSpPr>
      </xdr:nvSpPr>
      <xdr:spPr>
        <a:xfrm rot="60000" flipH="1">
          <a:off x="1743075" y="3219450"/>
          <a:ext cx="180975" cy="38100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16</xdr:row>
      <xdr:rowOff>9525</xdr:rowOff>
    </xdr:from>
    <xdr:to>
      <xdr:col>25</xdr:col>
      <xdr:colOff>19050</xdr:colOff>
      <xdr:row>18</xdr:row>
      <xdr:rowOff>0</xdr:rowOff>
    </xdr:to>
    <xdr:sp>
      <xdr:nvSpPr>
        <xdr:cNvPr id="4" name="Line 6"/>
        <xdr:cNvSpPr>
          <a:spLocks/>
        </xdr:cNvSpPr>
      </xdr:nvSpPr>
      <xdr:spPr>
        <a:xfrm>
          <a:off x="4581525" y="3219450"/>
          <a:ext cx="200025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0</xdr:rowOff>
    </xdr:from>
    <xdr:to>
      <xdr:col>11</xdr:col>
      <xdr:colOff>152400</xdr:colOff>
      <xdr:row>18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057400" y="3209925"/>
          <a:ext cx="19050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9525</xdr:rowOff>
    </xdr:from>
    <xdr:to>
      <xdr:col>12</xdr:col>
      <xdr:colOff>9525</xdr:colOff>
      <xdr:row>21</xdr:row>
      <xdr:rowOff>0</xdr:rowOff>
    </xdr:to>
    <xdr:sp>
      <xdr:nvSpPr>
        <xdr:cNvPr id="6" name="Line 8"/>
        <xdr:cNvSpPr>
          <a:spLocks/>
        </xdr:cNvSpPr>
      </xdr:nvSpPr>
      <xdr:spPr>
        <a:xfrm rot="60000">
          <a:off x="2095500" y="3790950"/>
          <a:ext cx="200025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0</xdr:rowOff>
    </xdr:from>
    <xdr:to>
      <xdr:col>25</xdr:col>
      <xdr:colOff>9525</xdr:colOff>
      <xdr:row>21</xdr:row>
      <xdr:rowOff>0</xdr:rowOff>
    </xdr:to>
    <xdr:sp>
      <xdr:nvSpPr>
        <xdr:cNvPr id="7" name="Line 9"/>
        <xdr:cNvSpPr>
          <a:spLocks/>
        </xdr:cNvSpPr>
      </xdr:nvSpPr>
      <xdr:spPr>
        <a:xfrm rot="60000" flipH="1">
          <a:off x="4610100" y="3781425"/>
          <a:ext cx="161925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22</xdr:row>
      <xdr:rowOff>0</xdr:rowOff>
    </xdr:from>
    <xdr:to>
      <xdr:col>15</xdr:col>
      <xdr:colOff>85725</xdr:colOff>
      <xdr:row>24</xdr:row>
      <xdr:rowOff>0</xdr:rowOff>
    </xdr:to>
    <xdr:sp>
      <xdr:nvSpPr>
        <xdr:cNvPr id="8" name="Line 10"/>
        <xdr:cNvSpPr>
          <a:spLocks/>
        </xdr:cNvSpPr>
      </xdr:nvSpPr>
      <xdr:spPr>
        <a:xfrm>
          <a:off x="2943225" y="43529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26</xdr:row>
      <xdr:rowOff>9525</xdr:rowOff>
    </xdr:from>
    <xdr:to>
      <xdr:col>14</xdr:col>
      <xdr:colOff>161925</xdr:colOff>
      <xdr:row>28</xdr:row>
      <xdr:rowOff>9525</xdr:rowOff>
    </xdr:to>
    <xdr:sp>
      <xdr:nvSpPr>
        <xdr:cNvPr id="9" name="Line 12"/>
        <xdr:cNvSpPr>
          <a:spLocks/>
        </xdr:cNvSpPr>
      </xdr:nvSpPr>
      <xdr:spPr>
        <a:xfrm>
          <a:off x="2828925" y="51244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26</xdr:row>
      <xdr:rowOff>9525</xdr:rowOff>
    </xdr:from>
    <xdr:to>
      <xdr:col>15</xdr:col>
      <xdr:colOff>190500</xdr:colOff>
      <xdr:row>28</xdr:row>
      <xdr:rowOff>9525</xdr:rowOff>
    </xdr:to>
    <xdr:sp>
      <xdr:nvSpPr>
        <xdr:cNvPr id="10" name="Line 13"/>
        <xdr:cNvSpPr>
          <a:spLocks/>
        </xdr:cNvSpPr>
      </xdr:nvSpPr>
      <xdr:spPr>
        <a:xfrm>
          <a:off x="3048000" y="5124450"/>
          <a:ext cx="0" cy="38100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15</xdr:row>
      <xdr:rowOff>190500</xdr:rowOff>
    </xdr:from>
    <xdr:to>
      <xdr:col>17</xdr:col>
      <xdr:colOff>95250</xdr:colOff>
      <xdr:row>18</xdr:row>
      <xdr:rowOff>0</xdr:rowOff>
    </xdr:to>
    <xdr:sp>
      <xdr:nvSpPr>
        <xdr:cNvPr id="11" name="Line 10"/>
        <xdr:cNvSpPr>
          <a:spLocks/>
        </xdr:cNvSpPr>
      </xdr:nvSpPr>
      <xdr:spPr>
        <a:xfrm>
          <a:off x="3333750" y="32099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18</xdr:row>
      <xdr:rowOff>190500</xdr:rowOff>
    </xdr:from>
    <xdr:to>
      <xdr:col>17</xdr:col>
      <xdr:colOff>104775</xdr:colOff>
      <xdr:row>20</xdr:row>
      <xdr:rowOff>190500</xdr:rowOff>
    </xdr:to>
    <xdr:sp>
      <xdr:nvSpPr>
        <xdr:cNvPr id="12" name="Line 10"/>
        <xdr:cNvSpPr>
          <a:spLocks/>
        </xdr:cNvSpPr>
      </xdr:nvSpPr>
      <xdr:spPr>
        <a:xfrm>
          <a:off x="3343275" y="378142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21</xdr:row>
      <xdr:rowOff>180975</xdr:rowOff>
    </xdr:from>
    <xdr:to>
      <xdr:col>28</xdr:col>
      <xdr:colOff>171450</xdr:colOff>
      <xdr:row>27</xdr:row>
      <xdr:rowOff>180975</xdr:rowOff>
    </xdr:to>
    <xdr:sp>
      <xdr:nvSpPr>
        <xdr:cNvPr id="13" name="Line 10"/>
        <xdr:cNvSpPr>
          <a:spLocks/>
        </xdr:cNvSpPr>
      </xdr:nvSpPr>
      <xdr:spPr>
        <a:xfrm flipH="1">
          <a:off x="5505450" y="4343400"/>
          <a:ext cx="0" cy="11430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64"/>
  <sheetViews>
    <sheetView tabSelected="1" view="pageBreakPreview" zoomScaleSheetLayoutView="100" zoomScalePageLayoutView="0" workbookViewId="0" topLeftCell="A1">
      <selection activeCell="AK63" sqref="AK63"/>
    </sheetView>
  </sheetViews>
  <sheetFormatPr defaultColWidth="9.00390625" defaultRowHeight="13.5"/>
  <cols>
    <col min="1" max="35" width="2.50390625" style="0" customWidth="1"/>
    <col min="36" max="37" width="8.125" style="1" customWidth="1"/>
    <col min="38" max="40" width="3.875" style="1" customWidth="1"/>
    <col min="41" max="47" width="4.625" style="1" customWidth="1"/>
  </cols>
  <sheetData>
    <row r="1" spans="2:39" ht="20.25" customHeight="1">
      <c r="B1" s="153" t="s">
        <v>64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50"/>
      <c r="AJ1" s="51"/>
      <c r="AK1" s="51"/>
      <c r="AM1" s="51"/>
    </row>
    <row r="2" spans="3:33" ht="29.25" customHeight="1">
      <c r="C2" s="149" t="s">
        <v>63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2:22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3" ht="15.75" customHeight="1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3.75" customHeight="1"/>
    <row r="6" spans="1:10" ht="18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ht="6" customHeight="1"/>
    <row r="8" spans="2:34" ht="20.25" customHeight="1">
      <c r="B8" s="150" t="s">
        <v>2</v>
      </c>
      <c r="C8" s="151"/>
      <c r="D8" s="151"/>
      <c r="E8" s="151"/>
      <c r="F8" s="151"/>
      <c r="G8" s="151"/>
      <c r="H8" s="151"/>
      <c r="I8" s="151"/>
      <c r="J8" s="151" t="s">
        <v>3</v>
      </c>
      <c r="K8" s="151"/>
      <c r="L8" s="151"/>
      <c r="M8" s="151"/>
      <c r="N8" s="151"/>
      <c r="O8" s="151"/>
      <c r="P8" s="151" t="s">
        <v>4</v>
      </c>
      <c r="Q8" s="151"/>
      <c r="R8" s="151"/>
      <c r="S8" s="151"/>
      <c r="T8" s="151"/>
      <c r="U8" s="151"/>
      <c r="V8" s="151" t="s">
        <v>5</v>
      </c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2"/>
    </row>
    <row r="9" spans="2:34" ht="27" customHeight="1">
      <c r="B9" s="141" t="s">
        <v>6</v>
      </c>
      <c r="C9" s="142"/>
      <c r="D9" s="142"/>
      <c r="E9" s="142"/>
      <c r="F9" s="142"/>
      <c r="G9" s="142"/>
      <c r="H9" s="142"/>
      <c r="I9" s="142"/>
      <c r="J9" s="143">
        <v>43395</v>
      </c>
      <c r="K9" s="144"/>
      <c r="L9" s="144"/>
      <c r="M9" s="144"/>
      <c r="N9" s="145" t="s">
        <v>61</v>
      </c>
      <c r="O9" s="146"/>
      <c r="P9" s="143">
        <f>J9+DAY(4)</f>
        <v>43399</v>
      </c>
      <c r="Q9" s="144"/>
      <c r="R9" s="144"/>
      <c r="S9" s="144"/>
      <c r="T9" s="145" t="s">
        <v>62</v>
      </c>
      <c r="U9" s="146"/>
      <c r="V9" s="147" t="s">
        <v>66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</row>
    <row r="10" spans="2:34" ht="27" customHeight="1">
      <c r="B10" s="126" t="s">
        <v>7</v>
      </c>
      <c r="C10" s="127"/>
      <c r="D10" s="127"/>
      <c r="E10" s="127"/>
      <c r="F10" s="127"/>
      <c r="G10" s="127"/>
      <c r="H10" s="127"/>
      <c r="I10" s="127"/>
      <c r="J10" s="128"/>
      <c r="K10" s="128"/>
      <c r="L10" s="128"/>
      <c r="M10" s="128"/>
      <c r="N10" s="128"/>
      <c r="O10" s="128"/>
      <c r="P10" s="129">
        <f>P9</f>
        <v>43399</v>
      </c>
      <c r="Q10" s="130"/>
      <c r="R10" s="130"/>
      <c r="S10" s="130"/>
      <c r="T10" s="131" t="str">
        <f>T9</f>
        <v>(金)</v>
      </c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4"/>
    </row>
    <row r="11" ht="8.25" customHeight="1"/>
    <row r="12" spans="1:47" s="2" customFormat="1" ht="18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</row>
    <row r="13" spans="1:47" s="2" customFormat="1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2:47" s="3" customFormat="1" ht="13.5">
      <c r="B14" s="9" t="s">
        <v>9</v>
      </c>
      <c r="E14" s="9"/>
      <c r="F14" s="9"/>
      <c r="G14" s="9"/>
      <c r="H14" s="9"/>
      <c r="I14" s="9"/>
      <c r="J14" s="9"/>
      <c r="K14" s="29"/>
      <c r="M14" s="9" t="s">
        <v>10</v>
      </c>
      <c r="O14" s="9"/>
      <c r="P14" s="9"/>
      <c r="Q14" s="9"/>
      <c r="R14" s="9"/>
      <c r="S14" s="9"/>
      <c r="V14" s="9"/>
      <c r="W14" s="9"/>
      <c r="X14" s="9"/>
      <c r="Y14" s="9"/>
      <c r="Z14" s="9"/>
      <c r="AA14" s="9"/>
      <c r="AB14" s="29"/>
      <c r="AC14" s="29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</row>
    <row r="15" spans="2:47" s="2" customFormat="1" ht="9" customHeight="1" thickBo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8"/>
      <c r="O15" s="8"/>
      <c r="P15" s="8"/>
      <c r="Q15" s="8"/>
      <c r="R15" s="8"/>
      <c r="S15" s="8"/>
      <c r="T15" s="8"/>
      <c r="U15" s="8"/>
      <c r="V15" s="8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</row>
    <row r="16" spans="2:47" s="2" customFormat="1" ht="15" customHeight="1" thickBot="1">
      <c r="B16" s="8"/>
      <c r="J16" s="138" t="s">
        <v>11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40"/>
      <c r="AA16" s="10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</row>
    <row r="17" spans="5:47" s="2" customFormat="1" ht="15" customHeight="1"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</row>
    <row r="18" spans="12:47" s="2" customFormat="1" ht="15" customHeight="1" thickBot="1">
      <c r="L18" s="8"/>
      <c r="P18" s="12"/>
      <c r="X18" s="8"/>
      <c r="Y18" s="11"/>
      <c r="Z18" s="11"/>
      <c r="AA18" s="11"/>
      <c r="AB18" s="8"/>
      <c r="AC18" s="40"/>
      <c r="AD18" s="10"/>
      <c r="AE18" s="10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</row>
    <row r="19" spans="1:47" s="2" customFormat="1" ht="15" customHeight="1" thickBot="1">
      <c r="A19" s="135" t="s">
        <v>12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7"/>
      <c r="M19" s="40"/>
      <c r="N19" s="138" t="s">
        <v>13</v>
      </c>
      <c r="O19" s="139"/>
      <c r="P19" s="139"/>
      <c r="Q19" s="139"/>
      <c r="R19" s="139"/>
      <c r="S19" s="139"/>
      <c r="T19" s="139"/>
      <c r="U19" s="139"/>
      <c r="V19" s="140"/>
      <c r="W19" s="40"/>
      <c r="X19" s="138" t="s">
        <v>60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0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</row>
    <row r="20" spans="8:47" s="2" customFormat="1" ht="15" customHeight="1">
      <c r="H20" s="12"/>
      <c r="I20" s="12"/>
      <c r="M20" s="12"/>
      <c r="N20" s="8"/>
      <c r="O20" s="8"/>
      <c r="P20" s="8"/>
      <c r="Q20" s="8"/>
      <c r="R20" s="8"/>
      <c r="S20" s="8"/>
      <c r="T20" s="8"/>
      <c r="U20" s="41"/>
      <c r="V20" s="41"/>
      <c r="W20" s="41"/>
      <c r="X20" s="41"/>
      <c r="Y20" s="11"/>
      <c r="Z20" s="11"/>
      <c r="AA20" s="11"/>
      <c r="AC20" s="40"/>
      <c r="AD20" s="40"/>
      <c r="AE20" s="40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</row>
    <row r="21" spans="5:47" s="2" customFormat="1" ht="15" customHeight="1" thickBot="1">
      <c r="E21" s="8"/>
      <c r="F21" s="12"/>
      <c r="G21" s="12"/>
      <c r="H21" s="12"/>
      <c r="I21" s="12"/>
      <c r="J21" s="1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</row>
    <row r="22" spans="5:47" s="2" customFormat="1" ht="15" customHeight="1" thickBot="1">
      <c r="E22" s="8"/>
      <c r="F22" s="12"/>
      <c r="G22" s="82" t="s">
        <v>14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</row>
    <row r="23" spans="5:47" s="2" customFormat="1" ht="15" customHeight="1">
      <c r="E23" s="8"/>
      <c r="F23" s="12"/>
      <c r="G23" s="12"/>
      <c r="H23" s="12"/>
      <c r="I23" s="12"/>
      <c r="J23" s="12"/>
      <c r="K23" s="12"/>
      <c r="L23" s="8"/>
      <c r="M23" s="8"/>
      <c r="N23" s="8"/>
      <c r="O23" s="8"/>
      <c r="P23" s="8"/>
      <c r="Q23" s="8"/>
      <c r="R23" s="8"/>
      <c r="S23" s="8"/>
      <c r="T23" s="8"/>
      <c r="Z23" s="12"/>
      <c r="AA23" s="1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</row>
    <row r="24" spans="5:47" s="2" customFormat="1" ht="15" customHeight="1">
      <c r="E24" s="8"/>
      <c r="F24" s="12"/>
      <c r="G24" s="12"/>
      <c r="H24" s="12"/>
      <c r="I24" s="12"/>
      <c r="J24" s="12"/>
      <c r="K24" s="12"/>
      <c r="L24" s="8"/>
      <c r="M24" s="8"/>
      <c r="N24" s="8"/>
      <c r="O24" s="8"/>
      <c r="P24" s="8"/>
      <c r="Q24" s="8"/>
      <c r="R24" s="8"/>
      <c r="S24" s="8"/>
      <c r="T24" s="8"/>
      <c r="Z24" s="12"/>
      <c r="AA24" s="12"/>
      <c r="AD24" s="87" t="s">
        <v>74</v>
      </c>
      <c r="AE24" s="87"/>
      <c r="AF24" s="87"/>
      <c r="AG24" s="87"/>
      <c r="AH24" s="87"/>
      <c r="AI24" s="87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</row>
    <row r="25" spans="5:47" s="2" customFormat="1" ht="15" customHeight="1" thickBot="1">
      <c r="E25" s="8"/>
      <c r="F25" s="12"/>
      <c r="G25" s="12"/>
      <c r="H25" s="12"/>
      <c r="I25" s="12"/>
      <c r="K25" s="12"/>
      <c r="L25" s="154" t="s">
        <v>15</v>
      </c>
      <c r="M25" s="154"/>
      <c r="N25" s="154"/>
      <c r="O25" s="154"/>
      <c r="P25" s="154"/>
      <c r="Q25" s="155">
        <f>J9</f>
        <v>43395</v>
      </c>
      <c r="R25" s="155"/>
      <c r="S25" s="155"/>
      <c r="T25" s="155"/>
      <c r="U25" s="155"/>
      <c r="Z25" s="12"/>
      <c r="AA25" s="12"/>
      <c r="AD25" s="87"/>
      <c r="AE25" s="87"/>
      <c r="AF25" s="87"/>
      <c r="AG25" s="87"/>
      <c r="AH25" s="87"/>
      <c r="AI25" s="87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</row>
    <row r="26" spans="5:47" s="2" customFormat="1" ht="15" customHeight="1" thickBot="1">
      <c r="E26" s="8"/>
      <c r="F26" s="12"/>
      <c r="G26" s="12"/>
      <c r="H26" s="135" t="str">
        <f>A19</f>
        <v>各市役所・町役場福祉担当窓口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11"/>
      <c r="Z26" s="12"/>
      <c r="AA26" s="12"/>
      <c r="AD26" s="87"/>
      <c r="AE26" s="87"/>
      <c r="AF26" s="87"/>
      <c r="AG26" s="87"/>
      <c r="AH26" s="87"/>
      <c r="AI26" s="87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</row>
    <row r="27" spans="5:47" s="2" customFormat="1" ht="15" customHeight="1">
      <c r="E27" s="8"/>
      <c r="F27" s="12"/>
      <c r="G27" s="12"/>
      <c r="H27" s="12"/>
      <c r="J27" s="11"/>
      <c r="K27" s="11"/>
      <c r="L27" s="10"/>
      <c r="R27" s="88" t="s">
        <v>67</v>
      </c>
      <c r="S27" s="88"/>
      <c r="T27" s="88"/>
      <c r="U27" s="88"/>
      <c r="V27" s="88"/>
      <c r="W27" s="88"/>
      <c r="X27" s="88"/>
      <c r="Y27" s="88"/>
      <c r="Z27" s="88"/>
      <c r="AA27" s="88"/>
      <c r="AB27" s="64"/>
      <c r="AC27" s="64"/>
      <c r="AD27" s="87"/>
      <c r="AE27" s="87"/>
      <c r="AF27" s="87"/>
      <c r="AG27" s="87"/>
      <c r="AH27" s="87"/>
      <c r="AI27" s="87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  <row r="28" spans="5:47" s="2" customFormat="1" ht="15" customHeight="1">
      <c r="E28" s="8"/>
      <c r="F28" s="12"/>
      <c r="G28" s="12"/>
      <c r="H28" s="12"/>
      <c r="I28" s="12"/>
      <c r="J28" s="12"/>
      <c r="K28" s="12"/>
      <c r="L28" s="10"/>
      <c r="R28" s="89" t="s">
        <v>68</v>
      </c>
      <c r="S28" s="89"/>
      <c r="T28" s="89"/>
      <c r="U28" s="89"/>
      <c r="V28" s="89"/>
      <c r="W28" s="89"/>
      <c r="X28" s="89"/>
      <c r="Y28" s="89"/>
      <c r="Z28" s="89"/>
      <c r="AA28" s="89"/>
      <c r="AB28" s="65"/>
      <c r="AC28" s="65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</row>
    <row r="29" spans="5:47" s="2" customFormat="1" ht="15" customHeight="1" thickBot="1">
      <c r="E29" s="8"/>
      <c r="F29" s="12"/>
      <c r="G29" s="12"/>
      <c r="K29" s="63"/>
      <c r="M29" s="154" t="s">
        <v>15</v>
      </c>
      <c r="N29" s="154"/>
      <c r="O29" s="154"/>
      <c r="P29" s="154"/>
      <c r="Q29" s="155">
        <f>P9</f>
        <v>43399</v>
      </c>
      <c r="R29" s="155"/>
      <c r="S29" s="155"/>
      <c r="T29" s="155"/>
      <c r="U29" s="63"/>
      <c r="V29" s="63"/>
      <c r="W29" s="63"/>
      <c r="Z29" s="85" t="s">
        <v>15</v>
      </c>
      <c r="AA29" s="85"/>
      <c r="AB29" s="85"/>
      <c r="AC29" s="85"/>
      <c r="AD29" s="86">
        <f>Q25</f>
        <v>43395</v>
      </c>
      <c r="AE29" s="86"/>
      <c r="AF29" s="86"/>
      <c r="AG29" s="86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</row>
    <row r="30" spans="5:47" s="2" customFormat="1" ht="15" customHeight="1" thickBot="1">
      <c r="E30" s="8"/>
      <c r="F30" s="12"/>
      <c r="G30" s="79" t="s">
        <v>11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</row>
    <row r="31" spans="1:22" ht="25.5" customHeight="1" thickBo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37" ht="7.5" customHeight="1">
      <c r="A32" s="66"/>
      <c r="B32" s="67"/>
      <c r="C32" s="67"/>
      <c r="D32" s="67"/>
      <c r="E32" s="6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54"/>
      <c r="AJ32" s="55"/>
      <c r="AK32" s="55"/>
    </row>
    <row r="33" spans="1:37" ht="18" customHeight="1" thickBot="1">
      <c r="A33" s="74" t="s">
        <v>72</v>
      </c>
      <c r="B33" s="24"/>
      <c r="C33" s="68"/>
      <c r="D33" s="68"/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24"/>
      <c r="AF33" s="24"/>
      <c r="AG33" s="24"/>
      <c r="AH33" s="24"/>
      <c r="AI33" s="56"/>
      <c r="AJ33" s="55"/>
      <c r="AK33" s="55"/>
    </row>
    <row r="34" spans="1:37" ht="9.75" customHeight="1">
      <c r="A34" s="15"/>
      <c r="B34" s="117" t="s">
        <v>16</v>
      </c>
      <c r="C34" s="118"/>
      <c r="D34" s="118"/>
      <c r="E34" s="119" t="s">
        <v>17</v>
      </c>
      <c r="F34" s="119"/>
      <c r="G34" s="119"/>
      <c r="H34" s="119"/>
      <c r="I34" s="120" t="s">
        <v>18</v>
      </c>
      <c r="J34" s="120"/>
      <c r="K34" s="121" t="s">
        <v>65</v>
      </c>
      <c r="L34" s="122"/>
      <c r="M34" s="117" t="s">
        <v>16</v>
      </c>
      <c r="N34" s="118"/>
      <c r="O34" s="118"/>
      <c r="P34" s="119" t="s">
        <v>17</v>
      </c>
      <c r="Q34" s="119"/>
      <c r="R34" s="119"/>
      <c r="S34" s="119"/>
      <c r="T34" s="120" t="s">
        <v>18</v>
      </c>
      <c r="U34" s="120"/>
      <c r="V34" s="121" t="str">
        <f>K34</f>
        <v>H29年</v>
      </c>
      <c r="W34" s="122"/>
      <c r="X34" s="117" t="s">
        <v>16</v>
      </c>
      <c r="Y34" s="118"/>
      <c r="Z34" s="118"/>
      <c r="AA34" s="119" t="s">
        <v>17</v>
      </c>
      <c r="AB34" s="119"/>
      <c r="AC34" s="119"/>
      <c r="AD34" s="119"/>
      <c r="AE34" s="120" t="s">
        <v>18</v>
      </c>
      <c r="AF34" s="120"/>
      <c r="AG34" s="121" t="str">
        <f>K34</f>
        <v>H29年</v>
      </c>
      <c r="AH34" s="122"/>
      <c r="AI34" s="56"/>
      <c r="AJ34" s="55"/>
      <c r="AK34" s="55"/>
    </row>
    <row r="35" spans="1:37" ht="9.75" customHeight="1">
      <c r="A35" s="15"/>
      <c r="B35" s="115"/>
      <c r="C35" s="116"/>
      <c r="D35" s="116"/>
      <c r="E35" s="123" t="s">
        <v>19</v>
      </c>
      <c r="F35" s="123"/>
      <c r="G35" s="123"/>
      <c r="H35" s="123"/>
      <c r="I35" s="30" t="s">
        <v>20</v>
      </c>
      <c r="J35" s="30" t="s">
        <v>21</v>
      </c>
      <c r="K35" s="124" t="s">
        <v>22</v>
      </c>
      <c r="L35" s="125"/>
      <c r="M35" s="115"/>
      <c r="N35" s="116"/>
      <c r="O35" s="116"/>
      <c r="P35" s="123" t="s">
        <v>19</v>
      </c>
      <c r="Q35" s="123"/>
      <c r="R35" s="123"/>
      <c r="S35" s="123"/>
      <c r="T35" s="30" t="s">
        <v>20</v>
      </c>
      <c r="U35" s="30" t="s">
        <v>21</v>
      </c>
      <c r="V35" s="124" t="s">
        <v>22</v>
      </c>
      <c r="W35" s="125"/>
      <c r="X35" s="115"/>
      <c r="Y35" s="116"/>
      <c r="Z35" s="116"/>
      <c r="AA35" s="123" t="s">
        <v>19</v>
      </c>
      <c r="AB35" s="123"/>
      <c r="AC35" s="123"/>
      <c r="AD35" s="123"/>
      <c r="AE35" s="30" t="s">
        <v>20</v>
      </c>
      <c r="AF35" s="30" t="s">
        <v>21</v>
      </c>
      <c r="AG35" s="124" t="s">
        <v>22</v>
      </c>
      <c r="AH35" s="125"/>
      <c r="AI35" s="56"/>
      <c r="AJ35" s="55"/>
      <c r="AK35" s="55"/>
    </row>
    <row r="36" spans="1:37" ht="15" customHeight="1">
      <c r="A36" s="16"/>
      <c r="B36" s="115" t="s">
        <v>23</v>
      </c>
      <c r="C36" s="116"/>
      <c r="D36" s="116"/>
      <c r="E36" s="106">
        <v>12</v>
      </c>
      <c r="F36" s="107"/>
      <c r="G36" s="108" t="s">
        <v>24</v>
      </c>
      <c r="H36" s="108"/>
      <c r="I36" s="31">
        <v>0</v>
      </c>
      <c r="J36" s="31">
        <v>11</v>
      </c>
      <c r="K36" s="109">
        <v>119</v>
      </c>
      <c r="L36" s="110"/>
      <c r="M36" s="115" t="s">
        <v>25</v>
      </c>
      <c r="N36" s="116"/>
      <c r="O36" s="116"/>
      <c r="P36" s="106">
        <v>6</v>
      </c>
      <c r="Q36" s="107"/>
      <c r="R36" s="108" t="s">
        <v>24</v>
      </c>
      <c r="S36" s="108"/>
      <c r="T36" s="31">
        <v>0</v>
      </c>
      <c r="U36" s="31">
        <v>5</v>
      </c>
      <c r="V36" s="109">
        <v>51</v>
      </c>
      <c r="W36" s="110"/>
      <c r="X36" s="115" t="s">
        <v>26</v>
      </c>
      <c r="Y36" s="116"/>
      <c r="Z36" s="116"/>
      <c r="AA36" s="106">
        <v>0</v>
      </c>
      <c r="AB36" s="106"/>
      <c r="AC36" s="108" t="s">
        <v>24</v>
      </c>
      <c r="AD36" s="108"/>
      <c r="AE36" s="31">
        <v>0</v>
      </c>
      <c r="AF36" s="31">
        <v>0</v>
      </c>
      <c r="AG36" s="109">
        <v>1</v>
      </c>
      <c r="AH36" s="110"/>
      <c r="AI36" s="56"/>
      <c r="AJ36" s="55"/>
      <c r="AK36" s="55"/>
    </row>
    <row r="37" spans="1:37" ht="15" customHeight="1">
      <c r="A37" s="16"/>
      <c r="B37" s="115" t="s">
        <v>27</v>
      </c>
      <c r="C37" s="116"/>
      <c r="D37" s="116"/>
      <c r="E37" s="106">
        <v>6</v>
      </c>
      <c r="F37" s="107"/>
      <c r="G37" s="108" t="s">
        <v>24</v>
      </c>
      <c r="H37" s="108"/>
      <c r="I37" s="31">
        <v>0</v>
      </c>
      <c r="J37" s="31">
        <v>5</v>
      </c>
      <c r="K37" s="109">
        <v>51</v>
      </c>
      <c r="L37" s="110"/>
      <c r="M37" s="115" t="s">
        <v>28</v>
      </c>
      <c r="N37" s="116"/>
      <c r="O37" s="116"/>
      <c r="P37" s="106">
        <v>7</v>
      </c>
      <c r="Q37" s="107"/>
      <c r="R37" s="108" t="s">
        <v>24</v>
      </c>
      <c r="S37" s="108"/>
      <c r="T37" s="31">
        <v>0</v>
      </c>
      <c r="U37" s="31">
        <v>6</v>
      </c>
      <c r="V37" s="109">
        <v>63</v>
      </c>
      <c r="W37" s="110"/>
      <c r="X37" s="115" t="s">
        <v>29</v>
      </c>
      <c r="Y37" s="116"/>
      <c r="Z37" s="116"/>
      <c r="AA37" s="106">
        <v>1</v>
      </c>
      <c r="AB37" s="106"/>
      <c r="AC37" s="108" t="s">
        <v>24</v>
      </c>
      <c r="AD37" s="108"/>
      <c r="AE37" s="31">
        <v>0</v>
      </c>
      <c r="AF37" s="31">
        <v>0</v>
      </c>
      <c r="AG37" s="109">
        <v>9</v>
      </c>
      <c r="AH37" s="110"/>
      <c r="AI37" s="56"/>
      <c r="AJ37" s="55"/>
      <c r="AK37" s="55"/>
    </row>
    <row r="38" spans="1:37" ht="15" customHeight="1">
      <c r="A38" s="16"/>
      <c r="B38" s="115" t="s">
        <v>30</v>
      </c>
      <c r="C38" s="116"/>
      <c r="D38" s="116"/>
      <c r="E38" s="106">
        <v>8</v>
      </c>
      <c r="F38" s="107"/>
      <c r="G38" s="108" t="s">
        <v>24</v>
      </c>
      <c r="H38" s="108"/>
      <c r="I38" s="31">
        <v>1</v>
      </c>
      <c r="J38" s="31">
        <v>6</v>
      </c>
      <c r="K38" s="109">
        <v>66</v>
      </c>
      <c r="L38" s="110"/>
      <c r="M38" s="115" t="s">
        <v>31</v>
      </c>
      <c r="N38" s="116"/>
      <c r="O38" s="116"/>
      <c r="P38" s="106">
        <v>2</v>
      </c>
      <c r="Q38" s="107"/>
      <c r="R38" s="108" t="s">
        <v>24</v>
      </c>
      <c r="S38" s="108"/>
      <c r="T38" s="31">
        <v>0</v>
      </c>
      <c r="U38" s="31">
        <v>1</v>
      </c>
      <c r="V38" s="109">
        <v>17</v>
      </c>
      <c r="W38" s="110"/>
      <c r="X38" s="115" t="s">
        <v>32</v>
      </c>
      <c r="Y38" s="116"/>
      <c r="Z38" s="116"/>
      <c r="AA38" s="106">
        <v>2</v>
      </c>
      <c r="AB38" s="106"/>
      <c r="AC38" s="108" t="s">
        <v>24</v>
      </c>
      <c r="AD38" s="108"/>
      <c r="AE38" s="31">
        <v>0</v>
      </c>
      <c r="AF38" s="31">
        <v>1</v>
      </c>
      <c r="AG38" s="109">
        <v>12</v>
      </c>
      <c r="AH38" s="110"/>
      <c r="AI38" s="56"/>
      <c r="AJ38" s="55"/>
      <c r="AK38" s="55"/>
    </row>
    <row r="39" spans="1:37" ht="15" customHeight="1">
      <c r="A39" s="16"/>
      <c r="B39" s="115" t="s">
        <v>33</v>
      </c>
      <c r="C39" s="116"/>
      <c r="D39" s="116"/>
      <c r="E39" s="106">
        <v>6</v>
      </c>
      <c r="F39" s="107"/>
      <c r="G39" s="108" t="s">
        <v>24</v>
      </c>
      <c r="H39" s="108"/>
      <c r="I39" s="31">
        <v>0</v>
      </c>
      <c r="J39" s="31">
        <v>5</v>
      </c>
      <c r="K39" s="109">
        <v>51</v>
      </c>
      <c r="L39" s="110"/>
      <c r="M39" s="115" t="s">
        <v>34</v>
      </c>
      <c r="N39" s="116"/>
      <c r="O39" s="116"/>
      <c r="P39" s="106">
        <v>3</v>
      </c>
      <c r="Q39" s="107"/>
      <c r="R39" s="108" t="s">
        <v>24</v>
      </c>
      <c r="S39" s="108"/>
      <c r="T39" s="31">
        <v>0</v>
      </c>
      <c r="U39" s="31">
        <v>2</v>
      </c>
      <c r="V39" s="109">
        <v>22</v>
      </c>
      <c r="W39" s="110"/>
      <c r="X39" s="115" t="s">
        <v>35</v>
      </c>
      <c r="Y39" s="116"/>
      <c r="Z39" s="116"/>
      <c r="AA39" s="106">
        <v>0</v>
      </c>
      <c r="AB39" s="106"/>
      <c r="AC39" s="108" t="s">
        <v>24</v>
      </c>
      <c r="AD39" s="108"/>
      <c r="AE39" s="31">
        <v>0</v>
      </c>
      <c r="AF39" s="31">
        <v>0</v>
      </c>
      <c r="AG39" s="99">
        <v>0</v>
      </c>
      <c r="AH39" s="100"/>
      <c r="AI39" s="56"/>
      <c r="AJ39" s="55"/>
      <c r="AK39" s="55"/>
    </row>
    <row r="40" spans="1:37" ht="15" customHeight="1">
      <c r="A40" s="16"/>
      <c r="B40" s="115" t="s">
        <v>36</v>
      </c>
      <c r="C40" s="116"/>
      <c r="D40" s="116"/>
      <c r="E40" s="106">
        <v>11</v>
      </c>
      <c r="F40" s="107"/>
      <c r="G40" s="108" t="s">
        <v>24</v>
      </c>
      <c r="H40" s="108"/>
      <c r="I40" s="31">
        <v>0</v>
      </c>
      <c r="J40" s="31">
        <v>10</v>
      </c>
      <c r="K40" s="109">
        <v>105</v>
      </c>
      <c r="L40" s="110"/>
      <c r="M40" s="115" t="s">
        <v>37</v>
      </c>
      <c r="N40" s="116"/>
      <c r="O40" s="116"/>
      <c r="P40" s="106">
        <v>3</v>
      </c>
      <c r="Q40" s="107"/>
      <c r="R40" s="108" t="s">
        <v>24</v>
      </c>
      <c r="S40" s="108"/>
      <c r="T40" s="31">
        <v>0</v>
      </c>
      <c r="U40" s="31">
        <v>2</v>
      </c>
      <c r="V40" s="109">
        <v>29</v>
      </c>
      <c r="W40" s="110"/>
      <c r="X40" s="115" t="s">
        <v>38</v>
      </c>
      <c r="Y40" s="116"/>
      <c r="Z40" s="116"/>
      <c r="AA40" s="106">
        <v>1</v>
      </c>
      <c r="AB40" s="106"/>
      <c r="AC40" s="108" t="s">
        <v>24</v>
      </c>
      <c r="AD40" s="108"/>
      <c r="AE40" s="31">
        <v>0</v>
      </c>
      <c r="AF40" s="31">
        <v>0</v>
      </c>
      <c r="AG40" s="99">
        <v>8</v>
      </c>
      <c r="AH40" s="100"/>
      <c r="AI40" s="56"/>
      <c r="AJ40" s="55"/>
      <c r="AK40" s="55"/>
    </row>
    <row r="41" spans="1:37" ht="15" customHeight="1">
      <c r="A41" s="16"/>
      <c r="B41" s="115" t="s">
        <v>39</v>
      </c>
      <c r="C41" s="116"/>
      <c r="D41" s="116"/>
      <c r="E41" s="106">
        <v>6</v>
      </c>
      <c r="F41" s="107"/>
      <c r="G41" s="108" t="s">
        <v>24</v>
      </c>
      <c r="H41" s="108"/>
      <c r="I41" s="31">
        <v>0</v>
      </c>
      <c r="J41" s="31">
        <v>5</v>
      </c>
      <c r="K41" s="109">
        <v>50</v>
      </c>
      <c r="L41" s="110"/>
      <c r="M41" s="115" t="s">
        <v>40</v>
      </c>
      <c r="N41" s="116"/>
      <c r="O41" s="116"/>
      <c r="P41" s="106">
        <v>3</v>
      </c>
      <c r="Q41" s="107"/>
      <c r="R41" s="108" t="s">
        <v>24</v>
      </c>
      <c r="S41" s="108"/>
      <c r="T41" s="31">
        <v>0</v>
      </c>
      <c r="U41" s="31">
        <v>2</v>
      </c>
      <c r="V41" s="109">
        <v>26</v>
      </c>
      <c r="W41" s="110"/>
      <c r="X41" s="111" t="s">
        <v>41</v>
      </c>
      <c r="Y41" s="112"/>
      <c r="Z41" s="112"/>
      <c r="AA41" s="113"/>
      <c r="AB41" s="113"/>
      <c r="AC41" s="114"/>
      <c r="AD41" s="114"/>
      <c r="AE41" s="46"/>
      <c r="AF41" s="46"/>
      <c r="AG41" s="99">
        <v>16</v>
      </c>
      <c r="AH41" s="100"/>
      <c r="AI41" s="56"/>
      <c r="AJ41" s="55"/>
      <c r="AK41" s="55"/>
    </row>
    <row r="42" spans="1:37" ht="15" customHeight="1" thickBot="1">
      <c r="A42" s="16"/>
      <c r="B42" s="103" t="s">
        <v>42</v>
      </c>
      <c r="C42" s="104"/>
      <c r="D42" s="104"/>
      <c r="E42" s="98">
        <v>5</v>
      </c>
      <c r="F42" s="105"/>
      <c r="G42" s="93" t="s">
        <v>24</v>
      </c>
      <c r="H42" s="93"/>
      <c r="I42" s="32">
        <v>0</v>
      </c>
      <c r="J42" s="32">
        <v>4</v>
      </c>
      <c r="K42" s="94">
        <v>47</v>
      </c>
      <c r="L42" s="95"/>
      <c r="M42" s="103" t="s">
        <v>43</v>
      </c>
      <c r="N42" s="104"/>
      <c r="O42" s="104"/>
      <c r="P42" s="98">
        <v>3</v>
      </c>
      <c r="Q42" s="98"/>
      <c r="R42" s="93" t="s">
        <v>24</v>
      </c>
      <c r="S42" s="93"/>
      <c r="T42" s="32">
        <v>0</v>
      </c>
      <c r="U42" s="32">
        <v>2</v>
      </c>
      <c r="V42" s="94">
        <v>23</v>
      </c>
      <c r="W42" s="95"/>
      <c r="X42" s="96" t="s">
        <v>44</v>
      </c>
      <c r="Y42" s="97"/>
      <c r="Z42" s="97"/>
      <c r="AA42" s="98">
        <f>SUM(E36:F42)+SUM(P36:Q42)+SUM(AA36:AB40)</f>
        <v>85</v>
      </c>
      <c r="AB42" s="98"/>
      <c r="AC42" s="93" t="s">
        <v>24</v>
      </c>
      <c r="AD42" s="93"/>
      <c r="AE42" s="32">
        <v>1</v>
      </c>
      <c r="AF42" s="32">
        <v>67</v>
      </c>
      <c r="AG42" s="101">
        <v>766</v>
      </c>
      <c r="AH42" s="102"/>
      <c r="AI42" s="56"/>
      <c r="AJ42" s="55"/>
      <c r="AK42" s="55">
        <f>96-AA42</f>
        <v>11</v>
      </c>
    </row>
    <row r="43" spans="1:37" ht="8.25" customHeight="1">
      <c r="A43" s="16"/>
      <c r="B43" s="17"/>
      <c r="C43" s="17"/>
      <c r="D43" s="17"/>
      <c r="E43" s="91">
        <f>SUM(E36:F42)</f>
        <v>54</v>
      </c>
      <c r="F43" s="91"/>
      <c r="G43" s="18"/>
      <c r="H43" s="18"/>
      <c r="I43" s="18">
        <f>SUM(I36:I42)</f>
        <v>1</v>
      </c>
      <c r="J43" s="18">
        <f>SUM(J36:J42)</f>
        <v>46</v>
      </c>
      <c r="K43" s="91">
        <f>SUM(K36:L42)</f>
        <v>489</v>
      </c>
      <c r="L43" s="91"/>
      <c r="M43" s="18"/>
      <c r="N43" s="18"/>
      <c r="O43" s="18"/>
      <c r="P43" s="91">
        <f>SUM(P38:Q42)</f>
        <v>14</v>
      </c>
      <c r="Q43" s="91"/>
      <c r="R43" s="18"/>
      <c r="S43" s="18"/>
      <c r="T43" s="18">
        <f>SUM(T38:T42)</f>
        <v>0</v>
      </c>
      <c r="U43" s="18">
        <f>SUM(U38:U42)</f>
        <v>9</v>
      </c>
      <c r="V43" s="91">
        <f>SUM(V38:W42)</f>
        <v>117</v>
      </c>
      <c r="W43" s="91"/>
      <c r="X43" s="43"/>
      <c r="Y43" s="18"/>
      <c r="Z43" s="18"/>
      <c r="AA43" s="47">
        <f>SUM(AA35:AB42)</f>
        <v>89</v>
      </c>
      <c r="AB43" s="47"/>
      <c r="AC43" s="18"/>
      <c r="AD43" s="18"/>
      <c r="AE43" s="48">
        <f>SUM(AE39:AE40)</f>
        <v>0</v>
      </c>
      <c r="AF43" s="48">
        <f>SUM(AF39:AF40)</f>
        <v>0</v>
      </c>
      <c r="AG43" s="91">
        <f>SUM(AG39:AH40)</f>
        <v>8</v>
      </c>
      <c r="AH43" s="91"/>
      <c r="AI43" s="56"/>
      <c r="AJ43" s="55"/>
      <c r="AK43" s="55"/>
    </row>
    <row r="44" spans="1:37" ht="13.5" customHeight="1">
      <c r="A44" s="19"/>
      <c r="B44" s="20"/>
      <c r="C44" s="21" t="s">
        <v>45</v>
      </c>
      <c r="D44" s="22"/>
      <c r="E44" s="22"/>
      <c r="F44" s="22"/>
      <c r="G44" s="22"/>
      <c r="H44" s="22"/>
      <c r="I44" s="22"/>
      <c r="J44" s="22"/>
      <c r="K44" s="20"/>
      <c r="L44" s="20"/>
      <c r="M44" s="20"/>
      <c r="N44" s="33"/>
      <c r="O44" s="20"/>
      <c r="P44" s="20"/>
      <c r="Q44" s="20"/>
      <c r="R44" s="20"/>
      <c r="S44" s="20"/>
      <c r="T44" s="20"/>
      <c r="U44" s="33"/>
      <c r="V44" s="33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57"/>
      <c r="AJ44" s="58"/>
      <c r="AK44" s="58"/>
    </row>
    <row r="45" spans="1:37" ht="3.7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57"/>
      <c r="AJ45" s="58"/>
      <c r="AK45" s="58"/>
    </row>
    <row r="46" spans="1:50" ht="11.25" customHeight="1">
      <c r="A46" s="19"/>
      <c r="B46" s="23"/>
      <c r="C46" s="20"/>
      <c r="D46" s="21" t="s">
        <v>46</v>
      </c>
      <c r="E46" s="21" t="s">
        <v>47</v>
      </c>
      <c r="F46" s="20"/>
      <c r="G46" s="20"/>
      <c r="H46" s="24"/>
      <c r="I46" s="92" t="s">
        <v>48</v>
      </c>
      <c r="J46" s="92"/>
      <c r="K46" s="92"/>
      <c r="L46" s="33">
        <v>1</v>
      </c>
      <c r="M46" s="34" t="s">
        <v>24</v>
      </c>
      <c r="N46" s="24"/>
      <c r="O46" s="35" t="s">
        <v>49</v>
      </c>
      <c r="P46" s="36" t="s">
        <v>50</v>
      </c>
      <c r="Q46" s="37"/>
      <c r="R46" s="37"/>
      <c r="S46" s="33"/>
      <c r="T46" s="34"/>
      <c r="U46" s="24"/>
      <c r="V46" s="33"/>
      <c r="W46" s="34"/>
      <c r="X46" s="34"/>
      <c r="Y46" s="33"/>
      <c r="Z46" s="33"/>
      <c r="AA46" s="33"/>
      <c r="AB46" s="33"/>
      <c r="AC46" s="37"/>
      <c r="AD46" s="37"/>
      <c r="AE46" s="37"/>
      <c r="AF46" s="37"/>
      <c r="AG46" s="23"/>
      <c r="AH46" s="23"/>
      <c r="AI46" s="59"/>
      <c r="AJ46" s="36"/>
      <c r="AK46" s="36"/>
      <c r="AL46" s="36"/>
      <c r="AM46" s="36"/>
      <c r="AN46" s="36"/>
      <c r="AO46" s="36"/>
      <c r="AP46" s="25"/>
      <c r="AQ46" s="25"/>
      <c r="AR46" s="36"/>
      <c r="AS46" s="58"/>
      <c r="AT46" s="58"/>
      <c r="AU46" s="58"/>
      <c r="AV46" s="20"/>
      <c r="AW46" s="20"/>
      <c r="AX46" s="20"/>
    </row>
    <row r="47" spans="1:50" ht="3" customHeight="1">
      <c r="A47" s="19"/>
      <c r="B47" s="23"/>
      <c r="C47" s="20"/>
      <c r="D47" s="21"/>
      <c r="E47" s="20"/>
      <c r="F47" s="20"/>
      <c r="G47" s="20"/>
      <c r="H47" s="24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7"/>
      <c r="AC47" s="37"/>
      <c r="AD47" s="37"/>
      <c r="AE47" s="37"/>
      <c r="AF47" s="37"/>
      <c r="AG47" s="23"/>
      <c r="AH47" s="23"/>
      <c r="AI47" s="59"/>
      <c r="AJ47" s="36"/>
      <c r="AK47" s="36"/>
      <c r="AL47" s="36"/>
      <c r="AM47" s="36"/>
      <c r="AN47" s="36"/>
      <c r="AO47" s="36"/>
      <c r="AP47" s="36"/>
      <c r="AQ47" s="36"/>
      <c r="AR47" s="36"/>
      <c r="AS47" s="58"/>
      <c r="AT47" s="58"/>
      <c r="AU47" s="58"/>
      <c r="AV47" s="20"/>
      <c r="AW47" s="20"/>
      <c r="AX47" s="20"/>
    </row>
    <row r="48" spans="1:50" ht="11.25" customHeight="1">
      <c r="A48" s="19"/>
      <c r="B48" s="23"/>
      <c r="C48" s="20"/>
      <c r="D48" s="21" t="s">
        <v>46</v>
      </c>
      <c r="E48" s="21" t="s">
        <v>18</v>
      </c>
      <c r="F48" s="20"/>
      <c r="G48" s="20"/>
      <c r="H48" s="24"/>
      <c r="I48" s="37" t="s">
        <v>51</v>
      </c>
      <c r="J48" s="33" t="s">
        <v>20</v>
      </c>
      <c r="K48" s="33"/>
      <c r="L48" s="33" t="s">
        <v>52</v>
      </c>
      <c r="M48" s="33"/>
      <c r="N48" s="33"/>
      <c r="O48" s="33"/>
      <c r="P48" s="33"/>
      <c r="Q48" s="33"/>
      <c r="R48" s="24"/>
      <c r="S48" s="37"/>
      <c r="T48" s="72" t="s">
        <v>53</v>
      </c>
      <c r="U48" s="44">
        <v>1</v>
      </c>
      <c r="V48" s="34" t="s">
        <v>24</v>
      </c>
      <c r="W48" s="33"/>
      <c r="X48" s="33"/>
      <c r="Y48" s="33"/>
      <c r="Z48" s="33"/>
      <c r="AA48" s="33"/>
      <c r="AB48" s="33"/>
      <c r="AC48" s="37"/>
      <c r="AD48" s="37"/>
      <c r="AE48" s="37"/>
      <c r="AF48" s="37"/>
      <c r="AG48" s="23"/>
      <c r="AH48" s="23"/>
      <c r="AI48" s="59"/>
      <c r="AJ48" s="36"/>
      <c r="AK48" s="36"/>
      <c r="AL48" s="36"/>
      <c r="AM48" s="36"/>
      <c r="AN48" s="36"/>
      <c r="AO48" s="36"/>
      <c r="AP48" s="25"/>
      <c r="AQ48" s="25"/>
      <c r="AR48" s="36"/>
      <c r="AS48" s="58"/>
      <c r="AT48" s="58"/>
      <c r="AU48" s="58"/>
      <c r="AV48" s="20"/>
      <c r="AW48" s="20"/>
      <c r="AX48" s="20"/>
    </row>
    <row r="49" spans="1:50" ht="3" customHeight="1">
      <c r="A49" s="19"/>
      <c r="B49" s="23"/>
      <c r="C49" s="20"/>
      <c r="D49" s="20"/>
      <c r="E49" s="20"/>
      <c r="F49" s="20"/>
      <c r="G49" s="20"/>
      <c r="H49" s="24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7"/>
      <c r="AC49" s="37"/>
      <c r="AD49" s="37"/>
      <c r="AE49" s="37"/>
      <c r="AF49" s="37"/>
      <c r="AG49" s="23"/>
      <c r="AH49" s="23"/>
      <c r="AI49" s="59"/>
      <c r="AJ49" s="36"/>
      <c r="AK49" s="36"/>
      <c r="AL49" s="36"/>
      <c r="AM49" s="36"/>
      <c r="AN49" s="36"/>
      <c r="AO49" s="36"/>
      <c r="AP49" s="36"/>
      <c r="AQ49" s="36"/>
      <c r="AR49" s="36"/>
      <c r="AS49" s="58"/>
      <c r="AT49" s="58"/>
      <c r="AU49" s="58"/>
      <c r="AV49" s="20"/>
      <c r="AW49" s="20"/>
      <c r="AX49" s="20"/>
    </row>
    <row r="50" spans="1:50" ht="11.25" customHeight="1">
      <c r="A50" s="19"/>
      <c r="B50" s="23"/>
      <c r="C50" s="20"/>
      <c r="D50" s="20"/>
      <c r="E50" s="20"/>
      <c r="F50" s="20"/>
      <c r="G50" s="20"/>
      <c r="H50" s="24"/>
      <c r="I50" s="37" t="s">
        <v>54</v>
      </c>
      <c r="J50" s="33" t="s">
        <v>21</v>
      </c>
      <c r="K50" s="33"/>
      <c r="L50" s="33" t="s">
        <v>55</v>
      </c>
      <c r="M50" s="33"/>
      <c r="N50" s="33"/>
      <c r="O50" s="33"/>
      <c r="P50" s="33"/>
      <c r="Q50" s="33"/>
      <c r="R50" s="33"/>
      <c r="S50" s="33"/>
      <c r="T50" s="33"/>
      <c r="U50" s="72" t="s">
        <v>53</v>
      </c>
      <c r="V50" s="44">
        <f>N52</f>
        <v>1</v>
      </c>
      <c r="W50" s="44" t="s">
        <v>56</v>
      </c>
      <c r="X50" s="45">
        <f>W56</f>
        <v>10</v>
      </c>
      <c r="Y50" s="34" t="s">
        <v>24</v>
      </c>
      <c r="Z50" s="33"/>
      <c r="AA50" s="33"/>
      <c r="AB50" s="33"/>
      <c r="AC50" s="37"/>
      <c r="AD50" s="37"/>
      <c r="AE50" s="37"/>
      <c r="AF50" s="37"/>
      <c r="AG50" s="23"/>
      <c r="AH50" s="23"/>
      <c r="AI50" s="59"/>
      <c r="AJ50" s="36"/>
      <c r="AK50" s="36"/>
      <c r="AL50" s="36"/>
      <c r="AM50" s="36"/>
      <c r="AN50" s="36"/>
      <c r="AO50" s="36"/>
      <c r="AP50" s="25"/>
      <c r="AQ50" s="25"/>
      <c r="AR50" s="36"/>
      <c r="AS50" s="58"/>
      <c r="AT50" s="58"/>
      <c r="AU50" s="58"/>
      <c r="AV50" s="20"/>
      <c r="AW50" s="20"/>
      <c r="AX50" s="20"/>
    </row>
    <row r="51" spans="1:50" ht="2.25" customHeight="1">
      <c r="A51" s="19"/>
      <c r="B51" s="25"/>
      <c r="C51" s="20"/>
      <c r="D51" s="20"/>
      <c r="E51" s="20"/>
      <c r="F51" s="20"/>
      <c r="G51" s="20"/>
      <c r="H51" s="2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49"/>
      <c r="AC51" s="49"/>
      <c r="AD51" s="49"/>
      <c r="AE51" s="49"/>
      <c r="AF51" s="49"/>
      <c r="AG51" s="25"/>
      <c r="AH51" s="25"/>
      <c r="AI51" s="60"/>
      <c r="AJ51" s="25"/>
      <c r="AK51" s="25"/>
      <c r="AL51" s="25"/>
      <c r="AM51" s="25"/>
      <c r="AN51" s="25"/>
      <c r="AO51" s="25"/>
      <c r="AP51" s="25"/>
      <c r="AQ51" s="25"/>
      <c r="AR51" s="25"/>
      <c r="AS51" s="58"/>
      <c r="AT51" s="58"/>
      <c r="AU51" s="58"/>
      <c r="AV51" s="20"/>
      <c r="AW51" s="20"/>
      <c r="AX51" s="20"/>
    </row>
    <row r="52" spans="1:50" ht="9.75" customHeight="1">
      <c r="A52" s="19"/>
      <c r="B52" s="26"/>
      <c r="C52" s="20"/>
      <c r="D52" s="20"/>
      <c r="E52" s="20"/>
      <c r="F52" s="20"/>
      <c r="G52" s="20"/>
      <c r="H52" s="24"/>
      <c r="I52" s="36"/>
      <c r="J52" s="34">
        <v>10</v>
      </c>
      <c r="K52" s="34" t="s">
        <v>57</v>
      </c>
      <c r="L52" s="34"/>
      <c r="M52" s="75" t="s">
        <v>53</v>
      </c>
      <c r="N52" s="38">
        <v>1</v>
      </c>
      <c r="O52" s="39" t="s">
        <v>24</v>
      </c>
      <c r="P52" s="24"/>
      <c r="Q52" s="34"/>
      <c r="R52" s="34"/>
      <c r="S52" s="34">
        <v>60</v>
      </c>
      <c r="T52" s="34" t="s">
        <v>57</v>
      </c>
      <c r="U52" s="34"/>
      <c r="V52" s="75" t="s">
        <v>53</v>
      </c>
      <c r="W52" s="38">
        <v>6</v>
      </c>
      <c r="X52" s="39" t="s">
        <v>24</v>
      </c>
      <c r="Y52" s="34"/>
      <c r="Z52" s="90">
        <v>110</v>
      </c>
      <c r="AA52" s="90"/>
      <c r="AB52" s="34" t="s">
        <v>57</v>
      </c>
      <c r="AC52" s="34"/>
      <c r="AD52" s="75" t="s">
        <v>53</v>
      </c>
      <c r="AE52" s="38">
        <v>11</v>
      </c>
      <c r="AF52" s="39" t="s">
        <v>24</v>
      </c>
      <c r="AG52" s="34"/>
      <c r="AH52" s="34"/>
      <c r="AI52" s="61"/>
      <c r="AJ52" s="26"/>
      <c r="AK52" s="26"/>
      <c r="AL52" s="26"/>
      <c r="AM52" s="26"/>
      <c r="AN52" s="26"/>
      <c r="AO52" s="26"/>
      <c r="AP52" s="26"/>
      <c r="AQ52" s="26"/>
      <c r="AR52" s="26"/>
      <c r="AS52" s="58"/>
      <c r="AT52" s="58"/>
      <c r="AU52" s="58"/>
      <c r="AV52" s="20"/>
      <c r="AW52" s="20"/>
      <c r="AX52" s="20"/>
    </row>
    <row r="53" spans="1:50" ht="9.75" customHeight="1">
      <c r="A53" s="19"/>
      <c r="B53" s="26"/>
      <c r="C53" s="20"/>
      <c r="D53" s="20"/>
      <c r="E53" s="20"/>
      <c r="F53" s="20"/>
      <c r="G53" s="20"/>
      <c r="H53" s="24"/>
      <c r="I53" s="36"/>
      <c r="J53" s="34">
        <v>20</v>
      </c>
      <c r="K53" s="34" t="s">
        <v>57</v>
      </c>
      <c r="L53" s="34"/>
      <c r="M53" s="75" t="s">
        <v>53</v>
      </c>
      <c r="N53" s="38">
        <v>2</v>
      </c>
      <c r="O53" s="39" t="s">
        <v>24</v>
      </c>
      <c r="P53" s="24"/>
      <c r="Q53" s="34"/>
      <c r="R53" s="34"/>
      <c r="S53" s="34">
        <v>70</v>
      </c>
      <c r="T53" s="34" t="s">
        <v>57</v>
      </c>
      <c r="U53" s="34"/>
      <c r="V53" s="75" t="s">
        <v>53</v>
      </c>
      <c r="W53" s="38">
        <v>7</v>
      </c>
      <c r="X53" s="39" t="s">
        <v>24</v>
      </c>
      <c r="Y53" s="24"/>
      <c r="Z53" s="90">
        <v>120</v>
      </c>
      <c r="AA53" s="90"/>
      <c r="AB53" s="34" t="s">
        <v>57</v>
      </c>
      <c r="AC53" s="34"/>
      <c r="AD53" s="75" t="s">
        <v>53</v>
      </c>
      <c r="AE53" s="38">
        <v>12</v>
      </c>
      <c r="AF53" s="39" t="s">
        <v>24</v>
      </c>
      <c r="AG53" s="24"/>
      <c r="AH53" s="34"/>
      <c r="AI53" s="61"/>
      <c r="AJ53" s="26"/>
      <c r="AK53" s="26"/>
      <c r="AR53" s="34"/>
      <c r="AS53" s="58"/>
      <c r="AT53" s="58"/>
      <c r="AU53" s="58"/>
      <c r="AV53" s="20"/>
      <c r="AW53" s="20"/>
      <c r="AX53" s="20"/>
    </row>
    <row r="54" spans="1:50" ht="9.75" customHeight="1">
      <c r="A54" s="19"/>
      <c r="B54" s="26"/>
      <c r="C54" s="20"/>
      <c r="D54" s="20"/>
      <c r="E54" s="20"/>
      <c r="F54" s="20"/>
      <c r="G54" s="20"/>
      <c r="H54" s="24"/>
      <c r="I54" s="36"/>
      <c r="J54" s="34">
        <v>30</v>
      </c>
      <c r="K54" s="34" t="s">
        <v>57</v>
      </c>
      <c r="L54" s="34"/>
      <c r="M54" s="75" t="s">
        <v>53</v>
      </c>
      <c r="N54" s="38">
        <v>3</v>
      </c>
      <c r="O54" s="39" t="s">
        <v>24</v>
      </c>
      <c r="P54" s="24"/>
      <c r="Q54" s="24"/>
      <c r="R54" s="34"/>
      <c r="S54" s="34">
        <v>80</v>
      </c>
      <c r="T54" s="34" t="s">
        <v>57</v>
      </c>
      <c r="U54" s="34"/>
      <c r="V54" s="75" t="s">
        <v>53</v>
      </c>
      <c r="W54" s="38">
        <v>8</v>
      </c>
      <c r="X54" s="39" t="s">
        <v>24</v>
      </c>
      <c r="Y54" s="34"/>
      <c r="Z54" s="90">
        <v>130</v>
      </c>
      <c r="AA54" s="90"/>
      <c r="AB54" s="34" t="s">
        <v>57</v>
      </c>
      <c r="AC54" s="34"/>
      <c r="AD54" s="75" t="s">
        <v>53</v>
      </c>
      <c r="AE54" s="38">
        <v>13</v>
      </c>
      <c r="AF54" s="39" t="s">
        <v>24</v>
      </c>
      <c r="AG54" s="34"/>
      <c r="AH54" s="34"/>
      <c r="AI54" s="61"/>
      <c r="AJ54" s="26"/>
      <c r="AK54" s="26"/>
      <c r="AR54" s="34"/>
      <c r="AS54" s="58"/>
      <c r="AT54" s="58"/>
      <c r="AU54" s="58"/>
      <c r="AV54" s="20"/>
      <c r="AW54" s="20"/>
      <c r="AX54" s="20"/>
    </row>
    <row r="55" spans="1:50" ht="9.75" customHeight="1">
      <c r="A55" s="19"/>
      <c r="B55" s="26"/>
      <c r="C55" s="20"/>
      <c r="D55" s="20"/>
      <c r="E55" s="20"/>
      <c r="F55" s="20"/>
      <c r="G55" s="20"/>
      <c r="H55" s="24"/>
      <c r="I55" s="36"/>
      <c r="J55" s="34">
        <v>40</v>
      </c>
      <c r="K55" s="34" t="s">
        <v>57</v>
      </c>
      <c r="L55" s="34"/>
      <c r="M55" s="75" t="s">
        <v>53</v>
      </c>
      <c r="N55" s="38">
        <v>4</v>
      </c>
      <c r="O55" s="39" t="s">
        <v>24</v>
      </c>
      <c r="P55" s="24"/>
      <c r="Q55" s="34"/>
      <c r="R55" s="34"/>
      <c r="S55" s="34">
        <v>90</v>
      </c>
      <c r="T55" s="34" t="s">
        <v>57</v>
      </c>
      <c r="U55" s="34"/>
      <c r="V55" s="75" t="s">
        <v>53</v>
      </c>
      <c r="W55" s="38">
        <v>9</v>
      </c>
      <c r="X55" s="39" t="s">
        <v>24</v>
      </c>
      <c r="Y55" s="34"/>
      <c r="Z55" s="24"/>
      <c r="AA55" s="24"/>
      <c r="AB55" s="24"/>
      <c r="AC55" s="24"/>
      <c r="AD55" s="24"/>
      <c r="AE55" s="24"/>
      <c r="AF55" s="24"/>
      <c r="AG55" s="24"/>
      <c r="AH55" s="34"/>
      <c r="AI55" s="61"/>
      <c r="AJ55" s="26"/>
      <c r="AK55" s="26"/>
      <c r="AL55" s="26"/>
      <c r="AM55" s="26"/>
      <c r="AN55" s="26"/>
      <c r="AO55" s="26"/>
      <c r="AP55" s="26"/>
      <c r="AQ55" s="26"/>
      <c r="AR55" s="26"/>
      <c r="AS55" s="58"/>
      <c r="AT55" s="58"/>
      <c r="AU55" s="58"/>
      <c r="AV55" s="20"/>
      <c r="AW55" s="20"/>
      <c r="AX55" s="20"/>
    </row>
    <row r="56" spans="1:50" ht="9.75" customHeight="1">
      <c r="A56" s="19"/>
      <c r="B56" s="26"/>
      <c r="C56" s="20"/>
      <c r="D56" s="20"/>
      <c r="E56" s="20"/>
      <c r="F56" s="20"/>
      <c r="G56" s="20"/>
      <c r="H56" s="24"/>
      <c r="I56" s="36"/>
      <c r="J56" s="34">
        <v>50</v>
      </c>
      <c r="K56" s="34" t="s">
        <v>57</v>
      </c>
      <c r="L56" s="34"/>
      <c r="M56" s="75" t="s">
        <v>53</v>
      </c>
      <c r="N56" s="38">
        <v>5</v>
      </c>
      <c r="O56" s="39" t="s">
        <v>24</v>
      </c>
      <c r="P56" s="24"/>
      <c r="Q56" s="34"/>
      <c r="R56" s="90">
        <v>100</v>
      </c>
      <c r="S56" s="90"/>
      <c r="T56" s="34" t="s">
        <v>57</v>
      </c>
      <c r="U56" s="34"/>
      <c r="V56" s="75" t="s">
        <v>53</v>
      </c>
      <c r="W56" s="38">
        <v>10</v>
      </c>
      <c r="X56" s="39" t="s">
        <v>24</v>
      </c>
      <c r="Y56" s="34"/>
      <c r="Z56" s="34"/>
      <c r="AA56" s="34"/>
      <c r="AB56" s="34"/>
      <c r="AC56" s="34"/>
      <c r="AD56" s="75"/>
      <c r="AE56" s="38"/>
      <c r="AF56" s="39"/>
      <c r="AG56" s="34"/>
      <c r="AH56" s="34"/>
      <c r="AI56" s="61"/>
      <c r="AJ56" s="26"/>
      <c r="AK56" s="26"/>
      <c r="AL56" s="26"/>
      <c r="AM56" s="26"/>
      <c r="AN56" s="26"/>
      <c r="AO56" s="26"/>
      <c r="AP56" s="26"/>
      <c r="AQ56" s="26"/>
      <c r="AR56" s="26"/>
      <c r="AS56" s="58"/>
      <c r="AT56" s="58"/>
      <c r="AU56" s="58"/>
      <c r="AV56" s="20"/>
      <c r="AW56" s="20"/>
      <c r="AX56" s="20"/>
    </row>
    <row r="57" spans="1:50" ht="3" customHeight="1">
      <c r="A57" s="19"/>
      <c r="B57" s="25"/>
      <c r="C57" s="20"/>
      <c r="D57" s="20"/>
      <c r="E57" s="20"/>
      <c r="F57" s="20"/>
      <c r="G57" s="20"/>
      <c r="H57" s="2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49"/>
      <c r="AC57" s="49"/>
      <c r="AD57" s="49"/>
      <c r="AE57" s="49"/>
      <c r="AF57" s="49"/>
      <c r="AG57" s="25"/>
      <c r="AH57" s="25"/>
      <c r="AI57" s="60"/>
      <c r="AJ57" s="25"/>
      <c r="AK57" s="25"/>
      <c r="AL57" s="25"/>
      <c r="AM57" s="25"/>
      <c r="AN57" s="25"/>
      <c r="AO57" s="25"/>
      <c r="AP57" s="25"/>
      <c r="AQ57" s="25"/>
      <c r="AR57" s="25"/>
      <c r="AS57" s="58"/>
      <c r="AT57" s="58"/>
      <c r="AU57" s="58"/>
      <c r="AV57" s="20"/>
      <c r="AW57" s="20"/>
      <c r="AX57" s="20"/>
    </row>
    <row r="58" spans="1:50" ht="11.25" customHeight="1">
      <c r="A58" s="19"/>
      <c r="B58" s="23"/>
      <c r="C58" s="20"/>
      <c r="D58" s="20"/>
      <c r="E58" s="20"/>
      <c r="F58" s="20"/>
      <c r="G58" s="20"/>
      <c r="H58" s="24"/>
      <c r="I58" s="37" t="s">
        <v>58</v>
      </c>
      <c r="J58" s="33" t="s">
        <v>59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72" t="s">
        <v>53</v>
      </c>
      <c r="W58" s="44">
        <v>1</v>
      </c>
      <c r="X58" s="34" t="s">
        <v>24</v>
      </c>
      <c r="Y58" s="33"/>
      <c r="Z58" s="24"/>
      <c r="AA58" s="24"/>
      <c r="AB58" s="33"/>
      <c r="AC58" s="37"/>
      <c r="AD58" s="37"/>
      <c r="AE58" s="37"/>
      <c r="AF58" s="37"/>
      <c r="AG58" s="23"/>
      <c r="AH58" s="23"/>
      <c r="AI58" s="59"/>
      <c r="AJ58" s="36"/>
      <c r="AK58" s="36"/>
      <c r="AL58" s="36"/>
      <c r="AM58" s="36"/>
      <c r="AN58" s="36"/>
      <c r="AO58" s="36"/>
      <c r="AP58" s="36"/>
      <c r="AQ58" s="36"/>
      <c r="AR58" s="25"/>
      <c r="AS58" s="58"/>
      <c r="AT58" s="58"/>
      <c r="AU58" s="58"/>
      <c r="AV58" s="20"/>
      <c r="AW58" s="20"/>
      <c r="AX58" s="20"/>
    </row>
    <row r="59" spans="1:50" ht="11.25" customHeight="1">
      <c r="A59" s="19"/>
      <c r="B59" s="23"/>
      <c r="C59" s="20"/>
      <c r="D59" s="20"/>
      <c r="E59" s="20"/>
      <c r="F59" s="20"/>
      <c r="G59" s="20"/>
      <c r="H59" s="24"/>
      <c r="I59" s="37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72"/>
      <c r="W59" s="44"/>
      <c r="X59" s="34"/>
      <c r="Y59" s="33"/>
      <c r="Z59" s="24"/>
      <c r="AA59" s="24"/>
      <c r="AB59" s="33"/>
      <c r="AC59" s="37"/>
      <c r="AD59" s="37"/>
      <c r="AE59" s="37"/>
      <c r="AF59" s="37"/>
      <c r="AG59" s="23"/>
      <c r="AH59" s="23"/>
      <c r="AI59" s="59"/>
      <c r="AJ59" s="36"/>
      <c r="AK59" s="36"/>
      <c r="AL59" s="36"/>
      <c r="AM59" s="36"/>
      <c r="AN59" s="36"/>
      <c r="AO59" s="36"/>
      <c r="AP59" s="36"/>
      <c r="AQ59" s="36"/>
      <c r="AR59" s="25"/>
      <c r="AS59" s="58"/>
      <c r="AT59" s="58"/>
      <c r="AU59" s="58"/>
      <c r="AV59" s="20"/>
      <c r="AW59" s="20"/>
      <c r="AX59" s="20"/>
    </row>
    <row r="60" spans="1:38" ht="15.75" customHeight="1">
      <c r="A60" s="74" t="s">
        <v>73</v>
      </c>
      <c r="B60" s="24"/>
      <c r="C60" s="73"/>
      <c r="D60" s="73"/>
      <c r="E60" s="73"/>
      <c r="F60" s="22"/>
      <c r="G60" s="22"/>
      <c r="H60" s="22"/>
      <c r="I60" s="22"/>
      <c r="J60" s="22"/>
      <c r="K60" s="24"/>
      <c r="L60" s="24"/>
      <c r="M60" s="22" t="str">
        <f>AK60&amp;AL60</f>
        <v>33人</v>
      </c>
      <c r="N60" s="24"/>
      <c r="O60" s="22"/>
      <c r="P60" s="21" t="s">
        <v>70</v>
      </c>
      <c r="Q60" s="70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24"/>
      <c r="AH60" s="24"/>
      <c r="AI60" s="56"/>
      <c r="AJ60" s="55"/>
      <c r="AK60" s="1">
        <f>AK42*3</f>
        <v>33</v>
      </c>
      <c r="AL60" s="1" t="s">
        <v>69</v>
      </c>
    </row>
    <row r="61" spans="1:50" ht="15.75" customHeight="1">
      <c r="A61" s="19"/>
      <c r="B61" s="23"/>
      <c r="C61" s="20"/>
      <c r="D61" s="20"/>
      <c r="E61" s="20"/>
      <c r="F61" s="20"/>
      <c r="G61" s="20"/>
      <c r="H61" s="24"/>
      <c r="I61" s="37"/>
      <c r="J61" s="33"/>
      <c r="K61" s="37"/>
      <c r="L61" s="37"/>
      <c r="M61" s="33"/>
      <c r="N61" s="33"/>
      <c r="O61" s="33"/>
      <c r="P61" s="21"/>
      <c r="Q61" s="70"/>
      <c r="R61" s="33"/>
      <c r="S61" s="33"/>
      <c r="T61" s="33"/>
      <c r="U61" s="33"/>
      <c r="V61" s="33"/>
      <c r="W61" s="33"/>
      <c r="X61" s="72"/>
      <c r="Y61" s="44"/>
      <c r="Z61" s="34"/>
      <c r="AA61" s="33"/>
      <c r="AB61" s="24"/>
      <c r="AC61" s="24"/>
      <c r="AD61" s="33"/>
      <c r="AE61" s="37"/>
      <c r="AF61" s="37"/>
      <c r="AG61" s="23"/>
      <c r="AH61" s="23"/>
      <c r="AI61" s="59"/>
      <c r="AJ61" s="36"/>
      <c r="AK61" s="36"/>
      <c r="AL61" s="36"/>
      <c r="AM61" s="36"/>
      <c r="AN61" s="36"/>
      <c r="AO61" s="36"/>
      <c r="AP61" s="36"/>
      <c r="AQ61" s="36"/>
      <c r="AR61" s="25"/>
      <c r="AS61" s="58"/>
      <c r="AT61" s="58"/>
      <c r="AU61" s="58"/>
      <c r="AV61" s="20"/>
      <c r="AW61" s="20"/>
      <c r="AX61" s="20"/>
    </row>
    <row r="62" spans="1:50" ht="11.25" customHeight="1">
      <c r="A62" s="19"/>
      <c r="B62" s="23"/>
      <c r="C62" s="20"/>
      <c r="D62" s="20"/>
      <c r="E62" s="20"/>
      <c r="F62" s="20"/>
      <c r="G62" s="20"/>
      <c r="H62" s="24"/>
      <c r="I62" s="37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72"/>
      <c r="V62" s="44"/>
      <c r="W62" s="34"/>
      <c r="X62" s="33"/>
      <c r="Y62" s="24"/>
      <c r="Z62" s="24"/>
      <c r="AA62" s="33"/>
      <c r="AB62" s="37"/>
      <c r="AC62" s="37"/>
      <c r="AD62" s="37"/>
      <c r="AE62" s="37"/>
      <c r="AF62" s="33"/>
      <c r="AG62" s="23"/>
      <c r="AH62" s="23"/>
      <c r="AI62" s="59"/>
      <c r="AJ62" s="36"/>
      <c r="AK62" s="36"/>
      <c r="AL62" s="36"/>
      <c r="AM62" s="36"/>
      <c r="AN62" s="36"/>
      <c r="AO62" s="36"/>
      <c r="AP62" s="36"/>
      <c r="AQ62" s="36"/>
      <c r="AR62" s="25"/>
      <c r="AS62" s="58"/>
      <c r="AT62" s="58"/>
      <c r="AU62" s="58"/>
      <c r="AV62" s="20"/>
      <c r="AW62" s="20"/>
      <c r="AX62" s="20"/>
    </row>
    <row r="63" spans="1:50" ht="15.75" customHeight="1">
      <c r="A63" s="76" t="s">
        <v>71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8"/>
      <c r="AJ63" s="36"/>
      <c r="AK63" s="36"/>
      <c r="AL63" s="36"/>
      <c r="AM63" s="36"/>
      <c r="AN63" s="36"/>
      <c r="AO63" s="36"/>
      <c r="AP63" s="36"/>
      <c r="AQ63" s="36"/>
      <c r="AR63" s="25"/>
      <c r="AS63" s="58"/>
      <c r="AT63" s="58"/>
      <c r="AU63" s="58"/>
      <c r="AV63" s="20"/>
      <c r="AW63" s="20"/>
      <c r="AX63" s="20"/>
    </row>
    <row r="64" spans="1:37" ht="7.5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62"/>
      <c r="AJ64" s="58"/>
      <c r="AK64" s="58"/>
    </row>
    <row r="65" ht="4.5" customHeight="1"/>
  </sheetData>
  <sheetProtection/>
  <mergeCells count="146">
    <mergeCell ref="Z52:AA52"/>
    <mergeCell ref="Z53:AA53"/>
    <mergeCell ref="Z54:AA54"/>
    <mergeCell ref="X19:AI19"/>
    <mergeCell ref="J16:Z16"/>
    <mergeCell ref="H26:X26"/>
    <mergeCell ref="L25:P25"/>
    <mergeCell ref="Q25:U25"/>
    <mergeCell ref="M29:P29"/>
    <mergeCell ref="Q29:T29"/>
    <mergeCell ref="C2:AG2"/>
    <mergeCell ref="B8:I8"/>
    <mergeCell ref="J8:O8"/>
    <mergeCell ref="P8:U8"/>
    <mergeCell ref="V8:AH8"/>
    <mergeCell ref="B1:AH1"/>
    <mergeCell ref="B9:I9"/>
    <mergeCell ref="J9:M9"/>
    <mergeCell ref="N9:O9"/>
    <mergeCell ref="P9:S9"/>
    <mergeCell ref="T9:U9"/>
    <mergeCell ref="V9:AH9"/>
    <mergeCell ref="B10:I10"/>
    <mergeCell ref="J10:O10"/>
    <mergeCell ref="P10:S10"/>
    <mergeCell ref="T10:U10"/>
    <mergeCell ref="V10:AH10"/>
    <mergeCell ref="A19:L19"/>
    <mergeCell ref="N19:V19"/>
    <mergeCell ref="E34:H34"/>
    <mergeCell ref="I34:J34"/>
    <mergeCell ref="K34:L34"/>
    <mergeCell ref="P34:S34"/>
    <mergeCell ref="T34:U34"/>
    <mergeCell ref="V34:W34"/>
    <mergeCell ref="M34:O35"/>
    <mergeCell ref="AA34:AD34"/>
    <mergeCell ref="B34:D35"/>
    <mergeCell ref="AE34:AF34"/>
    <mergeCell ref="AG34:AH34"/>
    <mergeCell ref="E35:H35"/>
    <mergeCell ref="K35:L35"/>
    <mergeCell ref="P35:S35"/>
    <mergeCell ref="V35:W35"/>
    <mergeCell ref="AA35:AD35"/>
    <mergeCell ref="AG35:AH35"/>
    <mergeCell ref="X34:Z35"/>
    <mergeCell ref="B36:D36"/>
    <mergeCell ref="E36:F36"/>
    <mergeCell ref="G36:H36"/>
    <mergeCell ref="K36:L36"/>
    <mergeCell ref="M36:O36"/>
    <mergeCell ref="P36:Q36"/>
    <mergeCell ref="R36:S36"/>
    <mergeCell ref="V36:W36"/>
    <mergeCell ref="X36:Z36"/>
    <mergeCell ref="AA36:AB36"/>
    <mergeCell ref="AC36:AD36"/>
    <mergeCell ref="AG36:AH36"/>
    <mergeCell ref="B37:D37"/>
    <mergeCell ref="E37:F37"/>
    <mergeCell ref="G37:H37"/>
    <mergeCell ref="K37:L37"/>
    <mergeCell ref="M37:O37"/>
    <mergeCell ref="P37:Q37"/>
    <mergeCell ref="R37:S37"/>
    <mergeCell ref="V37:W37"/>
    <mergeCell ref="X37:Z37"/>
    <mergeCell ref="AA37:AB37"/>
    <mergeCell ref="AC37:AD37"/>
    <mergeCell ref="AG37:AH37"/>
    <mergeCell ref="B38:D38"/>
    <mergeCell ref="E38:F38"/>
    <mergeCell ref="G38:H38"/>
    <mergeCell ref="K38:L38"/>
    <mergeCell ref="M38:O38"/>
    <mergeCell ref="P38:Q38"/>
    <mergeCell ref="R38:S38"/>
    <mergeCell ref="V38:W38"/>
    <mergeCell ref="X38:Z38"/>
    <mergeCell ref="AA38:AB38"/>
    <mergeCell ref="AC38:AD38"/>
    <mergeCell ref="AG38:AH38"/>
    <mergeCell ref="B39:D39"/>
    <mergeCell ref="E39:F39"/>
    <mergeCell ref="G39:H39"/>
    <mergeCell ref="K39:L39"/>
    <mergeCell ref="M39:O39"/>
    <mergeCell ref="P39:Q39"/>
    <mergeCell ref="R39:S39"/>
    <mergeCell ref="V39:W39"/>
    <mergeCell ref="X39:Z39"/>
    <mergeCell ref="AA39:AB39"/>
    <mergeCell ref="AC39:AD39"/>
    <mergeCell ref="AG39:AH39"/>
    <mergeCell ref="B40:D40"/>
    <mergeCell ref="E40:F40"/>
    <mergeCell ref="G40:H40"/>
    <mergeCell ref="K40:L40"/>
    <mergeCell ref="M40:O40"/>
    <mergeCell ref="P40:Q40"/>
    <mergeCell ref="R40:S40"/>
    <mergeCell ref="AG40:AH40"/>
    <mergeCell ref="B41:D41"/>
    <mergeCell ref="E41:F41"/>
    <mergeCell ref="G41:H41"/>
    <mergeCell ref="K41:L41"/>
    <mergeCell ref="M41:O41"/>
    <mergeCell ref="V41:W41"/>
    <mergeCell ref="X41:Z41"/>
    <mergeCell ref="AA41:AB41"/>
    <mergeCell ref="AC41:AD41"/>
    <mergeCell ref="V40:W40"/>
    <mergeCell ref="X40:Z40"/>
    <mergeCell ref="AA40:AB40"/>
    <mergeCell ref="AC40:AD40"/>
    <mergeCell ref="AG41:AH41"/>
    <mergeCell ref="AG42:AH42"/>
    <mergeCell ref="B42:D42"/>
    <mergeCell ref="E42:F42"/>
    <mergeCell ref="G42:H42"/>
    <mergeCell ref="K42:L42"/>
    <mergeCell ref="M42:O42"/>
    <mergeCell ref="P42:Q42"/>
    <mergeCell ref="P41:Q41"/>
    <mergeCell ref="R41:S41"/>
    <mergeCell ref="K43:L43"/>
    <mergeCell ref="P43:Q43"/>
    <mergeCell ref="V43:W43"/>
    <mergeCell ref="AG43:AH43"/>
    <mergeCell ref="I46:K46"/>
    <mergeCell ref="R42:S42"/>
    <mergeCell ref="V42:W42"/>
    <mergeCell ref="X42:Z42"/>
    <mergeCell ref="AA42:AB42"/>
    <mergeCell ref="AC42:AD42"/>
    <mergeCell ref="A63:AI63"/>
    <mergeCell ref="G30:AE30"/>
    <mergeCell ref="G22:AE22"/>
    <mergeCell ref="Z29:AC29"/>
    <mergeCell ref="AD29:AG29"/>
    <mergeCell ref="AD24:AI27"/>
    <mergeCell ref="R27:AA27"/>
    <mergeCell ref="R28:AA28"/>
    <mergeCell ref="R56:S56"/>
    <mergeCell ref="E43:F43"/>
  </mergeCells>
  <printOptions/>
  <pageMargins left="0.7874015748031497" right="0.35433070866141736" top="0.5118110236220472" bottom="0.2755905511811024" header="0" footer="0.1968503937007874"/>
  <pageSetup horizontalDpi="600" verticalDpi="600"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abeyo_000</cp:lastModifiedBy>
  <cp:lastPrinted>2018-09-13T05:08:31Z</cp:lastPrinted>
  <dcterms:created xsi:type="dcterms:W3CDTF">2008-07-16T05:35:58Z</dcterms:created>
  <dcterms:modified xsi:type="dcterms:W3CDTF">2018-09-19T07:57:14Z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